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商拓展\湖畔知间图书馆\家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5E9B813E87714126983AA86143171EED" descr="ec36441163f14704a414d47fcf05aa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8125" y="1034415"/>
          <a:ext cx="1438910" cy="974090"/>
        </a:xfrm>
        <a:prstGeom prst="rect">
          <a:avLst/>
        </a:prstGeom>
      </xdr:spPr>
    </xdr:pic>
  </etc:cellImage>
  <etc:cellImage>
    <xdr:pic>
      <xdr:nvPicPr>
        <xdr:cNvPr id="12" name="ID_D190F895EB1340D095FB1C51E2CC7C44" descr="5b75e038193c2fa81e28fef2f9f15b0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00500" y="2050415"/>
          <a:ext cx="1496695" cy="878205"/>
        </a:xfrm>
        <a:prstGeom prst="rect">
          <a:avLst/>
        </a:prstGeom>
      </xdr:spPr>
    </xdr:pic>
  </etc:cellImage>
  <etc:cellImage>
    <xdr:pic>
      <xdr:nvPicPr>
        <xdr:cNvPr id="13" name="ID_CDB2EB0C747345BE8F7CAF19015E37BD" descr="7890092a0384cf7bf3100d01a3e712f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81450" y="3094990"/>
          <a:ext cx="1510030" cy="909320"/>
        </a:xfrm>
        <a:prstGeom prst="rect">
          <a:avLst/>
        </a:prstGeom>
      </xdr:spPr>
    </xdr:pic>
  </etc:cellImage>
  <etc:cellImage>
    <xdr:pic>
      <xdr:nvPicPr>
        <xdr:cNvPr id="14" name="ID_DBB7264465CE474FB7402695E0BE5A31" descr="dee18671a5fbb7b47f2e324911d056d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81450" y="4120515"/>
          <a:ext cx="1511935" cy="925195"/>
        </a:xfrm>
        <a:prstGeom prst="rect">
          <a:avLst/>
        </a:prstGeom>
      </xdr:spPr>
    </xdr:pic>
  </etc:cellImage>
  <etc:cellImage>
    <xdr:pic>
      <xdr:nvPicPr>
        <xdr:cNvPr id="15" name="ID_36D7FF598C924C4AABD14F504CD1EDB8" descr="23f8ad2607d4b4c774938b4a097afff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71925" y="5118100"/>
          <a:ext cx="1485900" cy="873760"/>
        </a:xfrm>
        <a:prstGeom prst="rect">
          <a:avLst/>
        </a:prstGeom>
      </xdr:spPr>
    </xdr:pic>
  </etc:cellImage>
  <etc:cellImage>
    <xdr:pic>
      <xdr:nvPicPr>
        <xdr:cNvPr id="16" name="ID_D356DB475E084F658724BA3222E78F8A" descr="c604c7b2e5f15e5628f4e1964889b6a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990975" y="6142990"/>
          <a:ext cx="1484630" cy="940435"/>
        </a:xfrm>
        <a:prstGeom prst="rect">
          <a:avLst/>
        </a:prstGeom>
      </xdr:spPr>
    </xdr:pic>
  </etc:cellImage>
  <etc:cellImage>
    <xdr:pic>
      <xdr:nvPicPr>
        <xdr:cNvPr id="17" name="ID_567A3E4532554B7BB30DB380491F8FD7" descr="589f96cc8c6e07a9fbc5a14d826c09a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038600" y="7150100"/>
          <a:ext cx="1428750" cy="911860"/>
        </a:xfrm>
        <a:prstGeom prst="rect">
          <a:avLst/>
        </a:prstGeom>
      </xdr:spPr>
    </xdr:pic>
  </etc:cellImage>
  <etc:cellImage>
    <xdr:pic>
      <xdr:nvPicPr>
        <xdr:cNvPr id="18" name="ID_959F21D85D8E49548803BAAD5BDE123E" descr="5a26dd7bf8a0cac640d127a18cc1f31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076700" y="8166100"/>
          <a:ext cx="1390650" cy="904240"/>
        </a:xfrm>
        <a:prstGeom prst="rect">
          <a:avLst/>
        </a:prstGeom>
      </xdr:spPr>
    </xdr:pic>
  </etc:cellImage>
  <etc:cellImage>
    <xdr:pic>
      <xdr:nvPicPr>
        <xdr:cNvPr id="19" name="ID_C34EE997F5E742A582A66087AA52EE1B" descr="3d0521208e24db577023a007f2ca6bc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81450" y="3094355"/>
          <a:ext cx="1476375" cy="9029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<sst xmlns="http://schemas.openxmlformats.org/spreadsheetml/2006/main" count="30" uniqueCount="25">
  <si>
    <t>湖畔·知间图书馆餐饮区家具清单</t>
  </si>
  <si>
    <t>序号</t>
  </si>
  <si>
    <t>货物名称</t>
  </si>
  <si>
    <t>规格/说明</t>
  </si>
  <si>
    <t>图片</t>
  </si>
  <si>
    <t>数量</t>
  </si>
  <si>
    <t>单价（元）</t>
  </si>
  <si>
    <t>总价（元）</t>
  </si>
  <si>
    <t>桌子</t>
  </si>
  <si>
    <t xml:space="preserve">
1.6x0.8x0.75
全实木泰国橡胶木</t>
  </si>
  <si>
    <t>圆桌</t>
  </si>
  <si>
    <t>直径90高度75
全实木泰国橡胶木</t>
  </si>
  <si>
    <t>08x0.8x0.75
全实木泰国橡胶木</t>
  </si>
  <si>
    <t>2.0x0.9x0.75
全实木泰国橡胶木
桌面胡桃色压纹</t>
  </si>
  <si>
    <t>椅子</t>
  </si>
  <si>
    <t>42x42x83.5背高/44座高全实木泰国橡胶木</t>
  </si>
  <si>
    <t>42.5x42x91背高/42座高全实木泰国橡胶木</t>
  </si>
  <si>
    <t>43x44x85背高x44座高
全实木泰国橡胶木</t>
  </si>
  <si>
    <t>44x42.5x77背高/42座高全实木泰国橡胶木</t>
  </si>
  <si>
    <t>长椅</t>
  </si>
  <si>
    <t>1.8长35宽45高
全实木泰国橡胶木</t>
  </si>
  <si>
    <t>柜子</t>
  </si>
  <si>
    <t>1.60x0.4x0.75
全实木泰国橡胶木
全胡桃色压纹</t>
  </si>
  <si>
    <t>合计</t>
  </si>
  <si>
    <r>
      <rPr>
        <sz val="14"/>
        <color rgb="FF000000"/>
        <rFont val="宋体"/>
        <charset val="134"/>
      </rPr>
      <t>大写（含税总价）：</t>
    </r>
    <r>
      <rPr>
        <u/>
        <sz val="14"/>
        <color rgb="FF000000"/>
        <rFont val="var(--yb-font-body-medium)"/>
        <charset val="134"/>
      </rPr>
      <t xml:space="preserve">                   </t>
    </r>
    <r>
      <rPr>
        <u/>
        <sz val="14"/>
        <color rgb="FF000000"/>
        <rFont val="宋体"/>
        <charset val="134"/>
      </rPr>
      <t>。</t>
    </r>
    <r>
      <rPr>
        <sz val="14"/>
        <color rgb="FF000000"/>
        <rFont val="var(--yb-font-body-medium)"/>
        <charset val="134"/>
      </rPr>
      <t xml:space="preserve">   
</t>
    </r>
    <r>
      <rPr>
        <sz val="14"/>
        <color rgb="FF000000"/>
        <rFont val="宋体"/>
        <charset val="134"/>
      </rPr>
      <t>注：该报价即为履行合同的固定价格，该费用为固定包干费用，包括但不限于人员工资、产品成本、运输费、装卸费、安装调试费、税费、利润及售后服务等为完成本项目采购的所有费用。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</si>
</sst>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Segoe UI"/>
      <charset val="134"/>
    </font>
    <font>
      <b/>
      <sz val="10.5"/>
      <color rgb="FF000000"/>
      <name val="Segoe UI"/>
      <charset val="134"/>
    </font>
    <font>
      <b/>
      <sz val="10.5"/>
      <color rgb="FF000000"/>
      <name val="宋体"/>
      <charset val="134"/>
    </font>
    <font>
      <sz val="10.5"/>
      <color rgb="FF000000"/>
      <name val="var(--yb-font-body-medium)"/>
      <charset val="134"/>
    </font>
    <font>
      <sz val="10.5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var(--yb-font-body-medium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var(--yb-font-body-medium)"/>
      <charset val="134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pn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8" workbookViewId="0">
      <selection activeCell="E6" sqref="E6"/>
    </sheetView>
  </sheetViews>
  <sheetFormatPr defaultColWidth="9" defaultRowHeight="13.5" outlineLevelCol="6"/>
  <cols>
    <col min="1" max="2" width="15.625" customWidth="1"/>
    <col min="3" max="4" width="20.625" customWidth="1"/>
    <col min="5" max="7" width="15.625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3"/>
    </row>
    <row r="2" ht="40" customHeight="1" spans="1:7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80" customHeight="1" spans="1:7">
      <c r="A3" s="6">
        <v>1</v>
      </c>
      <c r="B3" s="7" t="s">
        <v>8</v>
      </c>
      <c r="C3" s="7" t="s">
        <v>9</v>
      </c>
      <c r="D3" s="6" t="str">
        <f>_xlfn.DISPIMG("ID_5E9B813E87714126983AA86143171EED",1)</f>
        <v>=DISPIMG("ID_5E9B813E87714126983AA86143171EED",1)</v>
      </c>
      <c r="E3" s="6">
        <v>4</v>
      </c>
      <c r="F3" s="6"/>
      <c r="G3" s="6">
        <f>E3*F3</f>
        <v>0</v>
      </c>
    </row>
    <row r="4" ht="80" customHeight="1" spans="1:7">
      <c r="A4" s="6">
        <v>2</v>
      </c>
      <c r="B4" s="7" t="s">
        <v>10</v>
      </c>
      <c r="C4" s="7" t="s">
        <v>11</v>
      </c>
      <c r="D4" s="6" t="str">
        <f>_xlfn.DISPIMG("ID_D190F895EB1340D095FB1C51E2CC7C44",1)</f>
        <v>=DISPIMG("ID_D190F895EB1340D095FB1C51E2CC7C44",1)</v>
      </c>
      <c r="E4" s="6">
        <v>2</v>
      </c>
      <c r="F4" s="6"/>
      <c r="G4" s="6">
        <f>E4*F4</f>
        <v>0</v>
      </c>
    </row>
    <row r="5" ht="80" customHeight="1" spans="1:7">
      <c r="A5" s="6">
        <v>3</v>
      </c>
      <c r="B5" s="7" t="s">
        <v>8</v>
      </c>
      <c r="C5" s="7" t="s">
        <v>12</v>
      </c>
      <c r="D5" s="6" t="str">
        <f>_xlfn.DISPIMG("ID_5E9B813E87714126983AA86143171EED",1)</f>
        <v>=DISPIMG("ID_5E9B813E87714126983AA86143171EED",1)</v>
      </c>
      <c r="E5" s="6">
        <v>8</v>
      </c>
      <c r="F5" s="6"/>
      <c r="G5" s="6">
        <f>E5*F5</f>
        <v>0</v>
      </c>
    </row>
    <row r="6" ht="80" customHeight="1" spans="1:7">
      <c r="A6" s="6">
        <v>4</v>
      </c>
      <c r="B6" s="7" t="s">
        <v>8</v>
      </c>
      <c r="C6" s="7" t="s">
        <v>13</v>
      </c>
      <c r="D6" s="6" t="str">
        <f>_xlfn.DISPIMG("ID_C34EE997F5E742A582A66087AA52EE1B",1)</f>
        <v>=DISPIMG("ID_C34EE997F5E742A582A66087AA52EE1B",1)</v>
      </c>
      <c r="E6" s="6">
        <v>2</v>
      </c>
      <c r="F6" s="6"/>
      <c r="G6" s="6">
        <f t="shared" ref="G6:G12" si="0">E6*F6</f>
        <v>0</v>
      </c>
    </row>
    <row r="7" ht="80" customHeight="1" spans="1:7">
      <c r="A7" s="6">
        <v>5</v>
      </c>
      <c r="B7" s="7" t="s">
        <v>14</v>
      </c>
      <c r="C7" s="7" t="s">
        <v>15</v>
      </c>
      <c r="D7" s="6" t="str">
        <f>_xlfn.DISPIMG("ID_CDB2EB0C747345BE8F7CAF19015E37BD",1)</f>
        <v>=DISPIMG("ID_CDB2EB0C747345BE8F7CAF19015E37BD",1)</v>
      </c>
      <c r="E7" s="6">
        <v>20</v>
      </c>
      <c r="F7" s="6"/>
      <c r="G7" s="6">
        <f t="shared" si="0"/>
        <v>0</v>
      </c>
    </row>
    <row r="8" ht="80" customHeight="1" spans="1:7">
      <c r="A8" s="6">
        <v>6</v>
      </c>
      <c r="B8" s="7" t="s">
        <v>14</v>
      </c>
      <c r="C8" s="7" t="s">
        <v>16</v>
      </c>
      <c r="D8" s="6" t="str">
        <f>_xlfn.DISPIMG("ID_DBB7264465CE474FB7402695E0BE5A31",1)</f>
        <v>=DISPIMG("ID_DBB7264465CE474FB7402695E0BE5A31",1)</v>
      </c>
      <c r="E8" s="6">
        <v>20</v>
      </c>
      <c r="F8" s="6"/>
      <c r="G8" s="6">
        <f t="shared" si="0"/>
        <v>0</v>
      </c>
    </row>
    <row r="9" ht="80" customHeight="1" spans="1:7">
      <c r="A9" s="6">
        <v>7</v>
      </c>
      <c r="B9" s="7" t="s">
        <v>14</v>
      </c>
      <c r="C9" s="7" t="s">
        <v>17</v>
      </c>
      <c r="D9" s="6" t="str">
        <f>_xlfn.DISPIMG("ID_36D7FF598C924C4AABD14F504CD1EDB8",1)</f>
        <v>=DISPIMG("ID_36D7FF598C924C4AABD14F504CD1EDB8",1)</v>
      </c>
      <c r="E9" s="6">
        <v>4</v>
      </c>
      <c r="F9" s="6"/>
      <c r="G9" s="6">
        <f t="shared" si="0"/>
        <v>0</v>
      </c>
    </row>
    <row r="10" ht="80" customHeight="1" spans="1:7">
      <c r="A10" s="6">
        <v>8</v>
      </c>
      <c r="B10" s="7" t="s">
        <v>14</v>
      </c>
      <c r="C10" s="7" t="s">
        <v>18</v>
      </c>
      <c r="D10" s="6" t="str">
        <f>_xlfn.DISPIMG("ID_D356DB475E084F658724BA3222E78F8A",1)</f>
        <v>=DISPIMG("ID_D356DB475E084F658724BA3222E78F8A",1)</v>
      </c>
      <c r="E10" s="6">
        <v>4</v>
      </c>
      <c r="F10" s="6"/>
      <c r="G10" s="6">
        <f t="shared" si="0"/>
        <v>0</v>
      </c>
    </row>
    <row r="11" ht="80" customHeight="1" spans="1:7">
      <c r="A11" s="6">
        <v>9</v>
      </c>
      <c r="B11" s="7" t="s">
        <v>19</v>
      </c>
      <c r="C11" s="7" t="s">
        <v>20</v>
      </c>
      <c r="D11" s="6" t="str">
        <f>_xlfn.DISPIMG("ID_567A3E4532554B7BB30DB380491F8FD7",1)</f>
        <v>=DISPIMG("ID_567A3E4532554B7BB30DB380491F8FD7",1)</v>
      </c>
      <c r="E11" s="6">
        <v>2</v>
      </c>
      <c r="F11" s="6"/>
      <c r="G11" s="6">
        <f t="shared" si="0"/>
        <v>0</v>
      </c>
    </row>
    <row r="12" ht="80" customHeight="1" spans="1:7">
      <c r="A12" s="6">
        <v>10</v>
      </c>
      <c r="B12" s="7" t="s">
        <v>21</v>
      </c>
      <c r="C12" s="7" t="s">
        <v>22</v>
      </c>
      <c r="D12" s="6" t="str">
        <f>_xlfn.DISPIMG("ID_959F21D85D8E49548803BAAD5BDE123E",1)</f>
        <v>=DISPIMG("ID_959F21D85D8E49548803BAAD5BDE123E",1)</v>
      </c>
      <c r="E12" s="6">
        <v>2</v>
      </c>
      <c r="F12" s="6"/>
      <c r="G12" s="6">
        <f t="shared" si="0"/>
        <v>0</v>
      </c>
    </row>
    <row r="13" ht="50" customHeight="1" spans="1:7">
      <c r="A13" s="8" t="s">
        <v>23</v>
      </c>
      <c r="B13" s="9"/>
      <c r="C13" s="9"/>
      <c r="D13" s="9"/>
      <c r="E13" s="9"/>
      <c r="F13" s="10"/>
      <c r="G13" s="6">
        <f>SUM(G3:G12)</f>
        <v>0</v>
      </c>
    </row>
    <row r="14" ht="80" customHeight="1" spans="1:7">
      <c r="A14" s="11" t="s">
        <v>24</v>
      </c>
      <c r="B14" s="12"/>
      <c r="C14" s="12"/>
      <c r="D14" s="12"/>
      <c r="E14" s="12"/>
      <c r="F14" s="12"/>
      <c r="G14" s="13"/>
    </row>
  </sheetData>
  <mergeCells count="3">
    <mergeCell ref="A1:G1"/>
    <mergeCell ref="A13:F13"/>
    <mergeCell ref="A14:G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%E5%88%98%E6%B3%A2</cp:lastModifiedBy>
  <dcterms:created xsi:type="dcterms:W3CDTF">2025-11-06T03:02:00Z</dcterms:created>
  <dcterms:modified xsi:type="dcterms:W3CDTF">2026-10-08T09:10:39Z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70C02185C84E4BE78D237C775B25D316_13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